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D6EBF333-ECC2-4B51-A1A1-D38852370E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alık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D7" i="1"/>
  <c r="E7" i="1" s="1"/>
  <c r="L6" i="1"/>
  <c r="E6" i="1"/>
  <c r="L5" i="1"/>
  <c r="E5" i="1"/>
  <c r="L4" i="1"/>
  <c r="E4" i="1"/>
  <c r="L3" i="1"/>
  <c r="E3" i="1"/>
  <c r="L2" i="1"/>
  <c r="L7" i="1" s="1"/>
  <c r="E2" i="1"/>
</calcChain>
</file>

<file path=xl/sharedStrings.xml><?xml version="1.0" encoding="utf-8"?>
<sst xmlns="http://schemas.openxmlformats.org/spreadsheetml/2006/main" count="23" uniqueCount="22">
  <si>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</si>
  <si>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</si>
  <si>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</si>
  <si>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</si>
  <si>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</si>
  <si>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</si>
  <si>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</si>
  <si>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</si>
  <si>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</si>
  <si>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</si>
  <si>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</si>
  <si>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</si>
  <si>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</si>
  <si>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5. Tüketici hizmetleri</t>
  </si>
  <si>
    <t>5.2. Tüketici hizmetleri ve şirket hakkındaki şikayetler (K21)</t>
  </si>
  <si>
    <t>3. Ödeme</t>
  </si>
  <si>
    <t>3.2. Zamanında ödenmeyen borçlar (K9)</t>
  </si>
  <si>
    <t>4. İkili anlaşma</t>
  </si>
  <si>
    <t>4.9. Güvence bedeli ve iadesi (K18)</t>
  </si>
  <si>
    <t>3.1. Fatura Ödemesi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</si>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</sst>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2" t="s">
        <v>1</v>
      </c>
      <c r="C1" s="3"/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ht="15" thickBot="1" x14ac:dyDescent="0.35">
      <c r="A2" s="5">
        <v>1</v>
      </c>
      <c r="B2" s="6" t="s">
        <v>11</v>
      </c>
      <c r="C2" s="7" t="s">
        <v>12</v>
      </c>
      <c r="D2" s="8">
        <v>18</v>
      </c>
      <c r="E2" s="9">
        <f>(D2/D8)*1000</f>
        <v>3.4423407917383821</v>
      </c>
      <c r="F2" s="10">
        <v>9</v>
      </c>
      <c r="G2" s="10">
        <v>8</v>
      </c>
      <c r="H2" s="10">
        <v>0</v>
      </c>
      <c r="I2" s="10">
        <v>1</v>
      </c>
      <c r="J2" s="10">
        <v>0</v>
      </c>
      <c r="K2" s="11">
        <v>3.7777777777777777</v>
      </c>
      <c r="L2" s="12">
        <f>D2/$D$8</f>
        <v>3.4423407917383822E-3</v>
      </c>
    </row>
    <row r="3" spans="1:12" ht="15" thickBot="1" x14ac:dyDescent="0.35">
      <c r="A3" s="5">
        <v>2</v>
      </c>
      <c r="B3" s="6" t="s">
        <v>13</v>
      </c>
      <c r="C3" s="7" t="s">
        <v>14</v>
      </c>
      <c r="D3" s="8">
        <v>4</v>
      </c>
      <c r="E3" s="9">
        <f>(D3/D8)*1000</f>
        <v>0.76496462038630708</v>
      </c>
      <c r="F3" s="10">
        <v>3</v>
      </c>
      <c r="G3" s="10">
        <v>0</v>
      </c>
      <c r="H3" s="10">
        <v>0</v>
      </c>
      <c r="I3" s="10">
        <v>1</v>
      </c>
      <c r="J3" s="10">
        <v>0</v>
      </c>
      <c r="K3" s="11">
        <v>3</v>
      </c>
      <c r="L3" s="12">
        <f>D3/$D$8</f>
        <v>7.6496462038630714E-4</v>
      </c>
    </row>
    <row r="4" spans="1:12" ht="15" thickBot="1" x14ac:dyDescent="0.35">
      <c r="A4" s="5">
        <v>3</v>
      </c>
      <c r="B4" s="13" t="s">
        <v>15</v>
      </c>
      <c r="C4" s="7" t="s">
        <v>16</v>
      </c>
      <c r="D4" s="8">
        <v>3</v>
      </c>
      <c r="E4" s="9">
        <f>(D4/D8)*1000</f>
        <v>0.57372346528973028</v>
      </c>
      <c r="F4" s="10">
        <v>2</v>
      </c>
      <c r="G4" s="10">
        <v>0</v>
      </c>
      <c r="H4" s="10">
        <v>0</v>
      </c>
      <c r="I4" s="10">
        <v>1</v>
      </c>
      <c r="J4" s="10">
        <v>0</v>
      </c>
      <c r="K4" s="11">
        <v>2.6666666666666665</v>
      </c>
      <c r="L4" s="12">
        <f t="shared" ref="L4:L6" si="0">D4/$D$8</f>
        <v>5.737234652897303E-4</v>
      </c>
    </row>
    <row r="5" spans="1:12" ht="15" thickBot="1" x14ac:dyDescent="0.35">
      <c r="A5" s="5">
        <v>4</v>
      </c>
      <c r="B5" s="13" t="s">
        <v>17</v>
      </c>
      <c r="C5" s="7" t="s">
        <v>18</v>
      </c>
      <c r="D5" s="8">
        <v>2</v>
      </c>
      <c r="E5" s="9">
        <f>(D5/D8)*1000</f>
        <v>0.38248231019315354</v>
      </c>
      <c r="F5" s="10">
        <v>2</v>
      </c>
      <c r="G5" s="10">
        <v>0</v>
      </c>
      <c r="H5" s="10">
        <v>0</v>
      </c>
      <c r="I5" s="10">
        <v>0</v>
      </c>
      <c r="J5" s="10">
        <v>0</v>
      </c>
      <c r="K5" s="11">
        <v>1</v>
      </c>
      <c r="L5" s="12">
        <f t="shared" si="0"/>
        <v>3.8248231019315357E-4</v>
      </c>
    </row>
    <row r="6" spans="1:12" ht="15" thickBot="1" x14ac:dyDescent="0.35">
      <c r="A6" s="5">
        <v>5</v>
      </c>
      <c r="B6" s="13" t="s">
        <v>15</v>
      </c>
      <c r="C6" s="7" t="s">
        <v>19</v>
      </c>
      <c r="D6" s="8">
        <v>1</v>
      </c>
      <c r="E6" s="9">
        <f>(D6/D8)*1000</f>
        <v>0.19124115509657677</v>
      </c>
      <c r="F6" s="10">
        <v>0</v>
      </c>
      <c r="G6" s="10">
        <v>0</v>
      </c>
      <c r="H6" s="10">
        <v>0</v>
      </c>
      <c r="I6" s="10">
        <v>1</v>
      </c>
      <c r="J6" s="10">
        <v>0</v>
      </c>
      <c r="K6" s="11">
        <v>5</v>
      </c>
      <c r="L6" s="12">
        <f t="shared" si="0"/>
        <v>1.9124115509657678E-4</v>
      </c>
    </row>
    <row r="7" spans="1:12" ht="15" thickBot="1" x14ac:dyDescent="0.35">
      <c r="A7" s="14"/>
      <c r="B7" s="15" t="s">
        <v>20</v>
      </c>
      <c r="C7" s="16"/>
      <c r="D7" s="8">
        <f>SUM(D2:D6)</f>
        <v>28</v>
      </c>
      <c r="E7" s="9">
        <f>(D7/D8)*1000</f>
        <v>5.3547523427041499</v>
      </c>
      <c r="F7" s="8">
        <f>SUM(F2:F6)</f>
        <v>16</v>
      </c>
      <c r="G7" s="8">
        <f>SUM(G2:G6)</f>
        <v>8</v>
      </c>
      <c r="H7" s="10">
        <f>SUM(H2:H6)</f>
        <v>0</v>
      </c>
      <c r="I7" s="10">
        <f>SUM(I2:I6)</f>
        <v>4</v>
      </c>
      <c r="J7" s="10">
        <f>SUM(J2:J6)</f>
        <v>0</v>
      </c>
      <c r="K7" s="9">
        <f>AVERAGE(K2:K6)</f>
        <v>3.088888888888889</v>
      </c>
      <c r="L7" s="12">
        <f>SUM(L2:L6)</f>
        <v>5.3547523427041497E-3</v>
      </c>
    </row>
    <row r="8" spans="1:12" ht="15" thickBot="1" x14ac:dyDescent="0.35">
      <c r="A8" s="14"/>
      <c r="B8" s="17"/>
      <c r="C8" s="10" t="s">
        <v>21</v>
      </c>
      <c r="D8" s="18">
        <v>5229</v>
      </c>
    </row>
    <row r="9" spans="1:12" ht="32.25" customHeight="1" x14ac:dyDescent="0.3"/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54e54d7c-350d-47d4-ba4d-3aba7ac6f092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014C651-AF84-4809-BA92-37CE87DFFE84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54e54d7c-350d-47d4-ba4d-3aba7ac6f092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13.10.2025_09:27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